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 2\Desktop\Работа 2022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3" i="1" l="1"/>
  <c r="H133" i="1"/>
  <c r="I133" i="1"/>
  <c r="J13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38" i="1" l="1"/>
  <c r="F196" i="1"/>
</calcChain>
</file>

<file path=xl/sharedStrings.xml><?xml version="1.0" encoding="utf-8"?>
<sst xmlns="http://schemas.openxmlformats.org/spreadsheetml/2006/main" count="298" uniqueCount="100">
  <si>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</si>
  <si>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</si>
  <si>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</si>
  <si>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</si>
  <si>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</si>
  <si>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</si>
  <si>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</si>
  <si>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</si>
  <si>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</si>
  <si>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</si>
  <si>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</si>
  <si>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</si>
  <si>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</si>
  <si>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</si>
  <si>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</si>
  <si>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</si>
  <si>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</si>
  <si>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</si>
  <si>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</si>
  <si>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</si>
  <si>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</si>
  <si>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</si>
  <si>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</si>
  <si>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</si>
  <si>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</si>
  <si>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</si>
  <si>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</si>
  <si>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</si>
  <si>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</si>
  <si>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</si>
  <si>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</si>
  <si>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</si>
  <si>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</si>
  <si>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</si>
  <si>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</si>
  <si>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</si>
  <si>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</si>
  <si>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</si>
  <si>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</si>
  <si>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</si>
  <si>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Никитина О.В.</t>
  </si>
  <si>
    <t>МБОУ "Пудовская СОШ"</t>
  </si>
  <si>
    <t>Макароны отварные с сыром</t>
  </si>
  <si>
    <t>200/40/10</t>
  </si>
  <si>
    <t>Бутерброд с маслом</t>
  </si>
  <si>
    <t>20/30</t>
  </si>
  <si>
    <t>Чай с лимоном</t>
  </si>
  <si>
    <t>Помидоры свежие</t>
  </si>
  <si>
    <t>Суп рыбный</t>
  </si>
  <si>
    <t>Перловка отварная</t>
  </si>
  <si>
    <t>Курица тушеная в соусе</t>
  </si>
  <si>
    <t>Хлеб</t>
  </si>
  <si>
    <t>Витаминный напиток (витошка)</t>
  </si>
  <si>
    <t>106/107</t>
  </si>
  <si>
    <t>Гречка отварная с маслом</t>
  </si>
  <si>
    <t>Курица запеченная с маслом</t>
  </si>
  <si>
    <t>Кофейный напиток с молоком</t>
  </si>
  <si>
    <t>Икра кабачковая</t>
  </si>
  <si>
    <t>Суп картофельный (рисовый)</t>
  </si>
  <si>
    <t>Картофельное пюре</t>
  </si>
  <si>
    <t>Сельдь с луком</t>
  </si>
  <si>
    <t xml:space="preserve">Хлеб </t>
  </si>
  <si>
    <t>Компот из свежих плодов</t>
  </si>
  <si>
    <t>Каша пшенная молочная</t>
  </si>
  <si>
    <t>Бутерброд с сыром</t>
  </si>
  <si>
    <t>20/30/5</t>
  </si>
  <si>
    <t>Какао с молоком</t>
  </si>
  <si>
    <t>Фрукты свежие</t>
  </si>
  <si>
    <t>Салат из свежей капусты</t>
  </si>
  <si>
    <t>Суп картофельный с крупой (гороховый)</t>
  </si>
  <si>
    <t xml:space="preserve">Рагу из птицы                                                                       </t>
  </si>
  <si>
    <t>Кисель витаминизированный</t>
  </si>
  <si>
    <t>Плов из курицы</t>
  </si>
  <si>
    <t>Бутерброд с повидлом</t>
  </si>
  <si>
    <t>5/20/30</t>
  </si>
  <si>
    <t>Салат картофельный с солеными огурцами и горошком</t>
  </si>
  <si>
    <t>Рассольник</t>
  </si>
  <si>
    <t>Гречка с маслом</t>
  </si>
  <si>
    <t>Котлета куринная/соус</t>
  </si>
  <si>
    <t>Компот из сухофруктов</t>
  </si>
  <si>
    <t>Минтай припущенный</t>
  </si>
  <si>
    <t>Салат из свежих огурцов</t>
  </si>
  <si>
    <t>Щи</t>
  </si>
  <si>
    <t>Макароны с маслом</t>
  </si>
  <si>
    <t>Сок мультифрукт</t>
  </si>
  <si>
    <t>Каша пшеничная</t>
  </si>
  <si>
    <t>15/30/5</t>
  </si>
  <si>
    <t>чай</t>
  </si>
  <si>
    <t>Винегрет овощной</t>
  </si>
  <si>
    <t>Суп картофельный(гороховый)</t>
  </si>
  <si>
    <t>Капуста тушеная</t>
  </si>
  <si>
    <t>кнели</t>
  </si>
  <si>
    <t>Омлет натуральный</t>
  </si>
  <si>
    <t>борщ</t>
  </si>
  <si>
    <t>Макароны отварные</t>
  </si>
  <si>
    <t>Курица запеченная</t>
  </si>
  <si>
    <t>Суп молочный с макаронами</t>
  </si>
  <si>
    <t>Горошек зеленый</t>
  </si>
  <si>
    <t>щи</t>
  </si>
  <si>
    <t xml:space="preserve">Рагу из птицы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</si>
</sst>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16.399999999999999</v>
      </c>
      <c r="H6" s="40">
        <v>20.6</v>
      </c>
      <c r="I6" s="40">
        <v>50</v>
      </c>
      <c r="J6" s="40">
        <v>452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 t="s">
        <v>45</v>
      </c>
      <c r="G7" s="43">
        <v>2.6</v>
      </c>
      <c r="H7" s="43">
        <v>8.8000000000000007</v>
      </c>
      <c r="I7" s="43">
        <v>14.3</v>
      </c>
      <c r="J7" s="43">
        <v>147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23</v>
      </c>
      <c r="F8" s="43">
        <v>30</v>
      </c>
      <c r="G8" s="43">
        <v>0.8</v>
      </c>
      <c r="H8" s="43">
        <v>0.3</v>
      </c>
      <c r="I8" s="43">
        <v>9.6999999999999993</v>
      </c>
      <c r="J8" s="43">
        <v>27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200</v>
      </c>
      <c r="G9" s="43">
        <v>0.2</v>
      </c>
      <c r="H9" s="43">
        <v>0</v>
      </c>
      <c r="I9" s="43">
        <v>16</v>
      </c>
      <c r="J9" s="43">
        <v>65</v>
      </c>
      <c r="K9" s="44">
        <v>377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20</v>
      </c>
      <c r="H13" s="19">
        <f t="shared" si="0"/>
        <v>29.700000000000003</v>
      </c>
      <c r="I13" s="19">
        <f t="shared" si="0"/>
        <v>90</v>
      </c>
      <c r="J13" s="19">
        <f t="shared" si="0"/>
        <v>691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0.12</v>
      </c>
      <c r="H14" s="43">
        <v>0.2</v>
      </c>
      <c r="I14" s="43">
        <v>4.5999999999999996</v>
      </c>
      <c r="J14" s="43">
        <v>26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9.6999999999999993</v>
      </c>
      <c r="H15" s="43">
        <v>3.4</v>
      </c>
      <c r="I15" s="43">
        <v>24.1</v>
      </c>
      <c r="J15" s="43">
        <v>166</v>
      </c>
      <c r="K15" s="44" t="s">
        <v>53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5.9</v>
      </c>
      <c r="H16" s="43">
        <v>6.32</v>
      </c>
      <c r="I16" s="43">
        <v>47.4</v>
      </c>
      <c r="J16" s="43">
        <v>270</v>
      </c>
      <c r="K16" s="44">
        <v>171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120</v>
      </c>
      <c r="G17" s="43">
        <v>13.3</v>
      </c>
      <c r="H17" s="43">
        <v>17.100000000000001</v>
      </c>
      <c r="I17" s="43">
        <v>3.4</v>
      </c>
      <c r="J17" s="43">
        <v>221</v>
      </c>
      <c r="K17" s="44">
        <v>290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60</v>
      </c>
      <c r="G18" s="43">
        <v>1.6</v>
      </c>
      <c r="H18" s="43">
        <v>0.6</v>
      </c>
      <c r="I18" s="43">
        <v>10.5</v>
      </c>
      <c r="J18" s="43">
        <v>54.2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200</v>
      </c>
      <c r="G19" s="43">
        <v>0</v>
      </c>
      <c r="H19" s="43">
        <v>0</v>
      </c>
      <c r="I19" s="43">
        <v>6</v>
      </c>
      <c r="J19" s="43">
        <v>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30.62</v>
      </c>
      <c r="H23" s="19">
        <f t="shared" si="2"/>
        <v>27.620000000000005</v>
      </c>
      <c r="I23" s="19">
        <f t="shared" si="2"/>
        <v>96</v>
      </c>
      <c r="J23" s="19">
        <f t="shared" si="2"/>
        <v>741.2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1160</v>
      </c>
      <c r="G24" s="32">
        <f t="shared" ref="G24:J24" si="4">G13+G23</f>
        <v>50.620000000000005</v>
      </c>
      <c r="H24" s="32">
        <f t="shared" si="4"/>
        <v>57.320000000000007</v>
      </c>
      <c r="I24" s="32">
        <f t="shared" si="4"/>
        <v>186</v>
      </c>
      <c r="J24" s="32">
        <f t="shared" si="4"/>
        <v>1432.2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6.7</v>
      </c>
      <c r="H25" s="40">
        <v>10.6</v>
      </c>
      <c r="I25" s="40">
        <v>49.8</v>
      </c>
      <c r="J25" s="40">
        <v>321</v>
      </c>
      <c r="K25" s="41">
        <v>171</v>
      </c>
      <c r="L25" s="40"/>
    </row>
    <row r="26" spans="1:12" ht="15" x14ac:dyDescent="0.25">
      <c r="A26" s="14"/>
      <c r="B26" s="15"/>
      <c r="C26" s="11"/>
      <c r="D26" s="6"/>
      <c r="E26" s="42" t="s">
        <v>55</v>
      </c>
      <c r="F26" s="43">
        <v>120</v>
      </c>
      <c r="G26" s="43">
        <v>23.2</v>
      </c>
      <c r="H26" s="43">
        <v>24.4</v>
      </c>
      <c r="I26" s="43">
        <v>1.2</v>
      </c>
      <c r="J26" s="43">
        <v>368</v>
      </c>
      <c r="K26" s="44">
        <v>293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2.4</v>
      </c>
      <c r="H28" s="43">
        <v>0.4</v>
      </c>
      <c r="I28" s="43">
        <v>12.6</v>
      </c>
      <c r="J28" s="43">
        <v>63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35.879999999999995</v>
      </c>
      <c r="H32" s="19">
        <f t="shared" ref="H32" si="7">SUM(H25:H31)</f>
        <v>38.08</v>
      </c>
      <c r="I32" s="19">
        <f t="shared" ref="I32" si="8">SUM(I25:I31)</f>
        <v>91.94</v>
      </c>
      <c r="J32" s="19">
        <f t="shared" ref="J32:L32" si="9">SUM(J25:J31)</f>
        <v>903.8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1.4</v>
      </c>
      <c r="H33" s="43">
        <v>4.8</v>
      </c>
      <c r="I33" s="43">
        <v>8.5</v>
      </c>
      <c r="J33" s="43">
        <v>83</v>
      </c>
      <c r="K33" s="44">
        <v>73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</v>
      </c>
      <c r="H34" s="43">
        <v>2.72</v>
      </c>
      <c r="I34" s="43">
        <v>20.92</v>
      </c>
      <c r="J34" s="43">
        <v>116.25</v>
      </c>
      <c r="K34" s="44">
        <v>101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4.2</v>
      </c>
      <c r="H35" s="43">
        <v>9.1999999999999993</v>
      </c>
      <c r="I35" s="43">
        <v>35</v>
      </c>
      <c r="J35" s="43">
        <v>240</v>
      </c>
      <c r="K35" s="44">
        <v>312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100</v>
      </c>
      <c r="G36" s="43">
        <v>10.199999999999999</v>
      </c>
      <c r="H36" s="43">
        <v>13.2</v>
      </c>
      <c r="I36" s="43">
        <v>4.5999999999999996</v>
      </c>
      <c r="J36" s="43">
        <v>178</v>
      </c>
      <c r="K36" s="44">
        <v>76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60</v>
      </c>
      <c r="G37" s="43">
        <v>1.6</v>
      </c>
      <c r="H37" s="43">
        <v>0.6</v>
      </c>
      <c r="I37" s="43">
        <v>10.5</v>
      </c>
      <c r="J37" s="43">
        <v>54.2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200</v>
      </c>
      <c r="G38" s="43">
        <v>0.36</v>
      </c>
      <c r="H38" s="43">
        <v>0</v>
      </c>
      <c r="I38" s="43">
        <v>26.56</v>
      </c>
      <c r="J38" s="43">
        <v>107.6</v>
      </c>
      <c r="K38" s="44">
        <v>343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19.759999999999998</v>
      </c>
      <c r="H42" s="19">
        <f t="shared" ref="H42" si="11">SUM(H33:H41)</f>
        <v>30.52</v>
      </c>
      <c r="I42" s="19">
        <f t="shared" ref="I42" si="12">SUM(I33:I41)</f>
        <v>106.08</v>
      </c>
      <c r="J42" s="19">
        <f t="shared" ref="J42:L42" si="13">SUM(J33:J41)</f>
        <v>779.05000000000007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1460</v>
      </c>
      <c r="G43" s="32">
        <f t="shared" ref="G43" si="14">G32+G42</f>
        <v>55.639999999999993</v>
      </c>
      <c r="H43" s="32">
        <f t="shared" ref="H43" si="15">H32+H42</f>
        <v>68.599999999999994</v>
      </c>
      <c r="I43" s="32">
        <f t="shared" ref="I43" si="16">I32+I42</f>
        <v>198.01999999999998</v>
      </c>
      <c r="J43" s="32">
        <f t="shared" ref="J43:L43" si="17">J32+J42</f>
        <v>1682.85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8.6</v>
      </c>
      <c r="H44" s="40">
        <v>12.4</v>
      </c>
      <c r="I44" s="40">
        <v>56</v>
      </c>
      <c r="J44" s="40">
        <v>370</v>
      </c>
      <c r="K44" s="41">
        <v>173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 t="s">
        <v>65</v>
      </c>
      <c r="G45" s="43">
        <v>4.7</v>
      </c>
      <c r="H45" s="43">
        <v>11.7</v>
      </c>
      <c r="I45" s="43">
        <v>0.5</v>
      </c>
      <c r="J45" s="43">
        <v>126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100</v>
      </c>
      <c r="G47" s="43"/>
      <c r="H47" s="43"/>
      <c r="I47" s="43"/>
      <c r="J47" s="43">
        <v>52</v>
      </c>
      <c r="K47" s="44">
        <v>336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23</v>
      </c>
      <c r="F48" s="43">
        <v>30</v>
      </c>
      <c r="G48" s="43">
        <v>0.4</v>
      </c>
      <c r="H48" s="43">
        <v>0</v>
      </c>
      <c r="I48" s="43">
        <v>12.6</v>
      </c>
      <c r="J48" s="43">
        <v>54.2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17.46</v>
      </c>
      <c r="H51" s="19">
        <f t="shared" ref="H51" si="19">SUM(H44:H50)</f>
        <v>27.3</v>
      </c>
      <c r="I51" s="19">
        <f t="shared" ref="I51" si="20">SUM(I44:I50)</f>
        <v>95.839999999999989</v>
      </c>
      <c r="J51" s="19">
        <f t="shared" ref="J51:L51" si="21">SUM(J44:J50)</f>
        <v>753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1.4</v>
      </c>
      <c r="H52" s="43">
        <v>4.5999999999999996</v>
      </c>
      <c r="I52" s="43">
        <v>10.3</v>
      </c>
      <c r="J52" s="43">
        <v>88</v>
      </c>
      <c r="K52" s="44">
        <v>45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5.07</v>
      </c>
      <c r="H53" s="43">
        <v>5.35</v>
      </c>
      <c r="I53" s="43">
        <v>23.85</v>
      </c>
      <c r="J53" s="43">
        <v>163.75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250</v>
      </c>
      <c r="G54" s="43">
        <v>17.100000000000001</v>
      </c>
      <c r="H54" s="43">
        <v>7.8</v>
      </c>
      <c r="I54" s="43">
        <v>21</v>
      </c>
      <c r="J54" s="43">
        <v>223</v>
      </c>
      <c r="K54" s="44">
        <v>289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60</v>
      </c>
      <c r="G55" s="43">
        <v>5</v>
      </c>
      <c r="H55" s="43">
        <v>1.6</v>
      </c>
      <c r="I55" s="43">
        <v>35.6</v>
      </c>
      <c r="J55" s="43">
        <v>177.2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0.3</v>
      </c>
      <c r="H56" s="43">
        <v>0.02</v>
      </c>
      <c r="I56" s="43">
        <v>34.520000000000003</v>
      </c>
      <c r="J56" s="43">
        <v>139.19999999999999</v>
      </c>
      <c r="K56" s="44">
        <v>358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28.87</v>
      </c>
      <c r="H61" s="19">
        <f t="shared" ref="H61" si="23">SUM(H52:H60)</f>
        <v>19.37</v>
      </c>
      <c r="I61" s="19">
        <f t="shared" ref="I61" si="24">SUM(I52:I60)</f>
        <v>125.27000000000001</v>
      </c>
      <c r="J61" s="19">
        <f t="shared" ref="J61:L61" si="25">SUM(J52:J60)</f>
        <v>791.15000000000009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1390</v>
      </c>
      <c r="G62" s="32">
        <f t="shared" ref="G62" si="26">G51+G61</f>
        <v>46.33</v>
      </c>
      <c r="H62" s="32">
        <f t="shared" ref="H62" si="27">H51+H61</f>
        <v>46.67</v>
      </c>
      <c r="I62" s="32">
        <f t="shared" ref="I62" si="28">I51+I61</f>
        <v>221.11</v>
      </c>
      <c r="J62" s="32">
        <f t="shared" ref="J62:L62" si="29">J51+J61</f>
        <v>1544.15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250</v>
      </c>
      <c r="G63" s="40">
        <v>7</v>
      </c>
      <c r="H63" s="40">
        <v>12.1</v>
      </c>
      <c r="I63" s="40">
        <v>5.9</v>
      </c>
      <c r="J63" s="40">
        <v>161</v>
      </c>
      <c r="K63" s="41">
        <v>291</v>
      </c>
      <c r="L63" s="40"/>
    </row>
    <row r="64" spans="1:12" ht="15" x14ac:dyDescent="0.25">
      <c r="A64" s="23"/>
      <c r="B64" s="15"/>
      <c r="C64" s="11"/>
      <c r="D64" s="6"/>
      <c r="E64" s="42" t="s">
        <v>73</v>
      </c>
      <c r="F64" s="43" t="s">
        <v>74</v>
      </c>
      <c r="G64" s="43">
        <v>2.6</v>
      </c>
      <c r="H64" s="43">
        <v>4.5999999999999996</v>
      </c>
      <c r="I64" s="43">
        <v>27.4</v>
      </c>
      <c r="J64" s="43">
        <v>161</v>
      </c>
      <c r="K64" s="44">
        <v>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3.76</v>
      </c>
      <c r="H65" s="43">
        <v>3.2</v>
      </c>
      <c r="I65" s="43">
        <v>26.74</v>
      </c>
      <c r="J65" s="43">
        <v>150.80000000000001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1.6</v>
      </c>
      <c r="H66" s="43">
        <v>0.6</v>
      </c>
      <c r="I66" s="43">
        <v>10.5</v>
      </c>
      <c r="J66" s="43">
        <v>54.2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14.959999999999999</v>
      </c>
      <c r="H70" s="19">
        <f t="shared" ref="H70" si="31">SUM(H63:H69)</f>
        <v>20.5</v>
      </c>
      <c r="I70" s="19">
        <f t="shared" ref="I70" si="32">SUM(I63:I69)</f>
        <v>70.539999999999992</v>
      </c>
      <c r="J70" s="19">
        <f t="shared" ref="J70:L70" si="33">SUM(J63:J69)</f>
        <v>527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100</v>
      </c>
      <c r="G71" s="43">
        <v>2</v>
      </c>
      <c r="H71" s="43">
        <v>6</v>
      </c>
      <c r="I71" s="43">
        <v>15.2</v>
      </c>
      <c r="J71" s="43">
        <v>123</v>
      </c>
      <c r="K71" s="44">
        <v>42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20.7</v>
      </c>
      <c r="H72" s="43">
        <v>21.4</v>
      </c>
      <c r="I72" s="43">
        <v>94.4</v>
      </c>
      <c r="J72" s="43">
        <v>163.75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6.7</v>
      </c>
      <c r="H73" s="43">
        <v>10.6</v>
      </c>
      <c r="I73" s="43">
        <v>49.8</v>
      </c>
      <c r="J73" s="43">
        <v>321</v>
      </c>
      <c r="K73" s="44">
        <v>171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120</v>
      </c>
      <c r="G74" s="43">
        <v>8.1</v>
      </c>
      <c r="H74" s="43">
        <v>12.1</v>
      </c>
      <c r="I74" s="43">
        <v>7.8</v>
      </c>
      <c r="J74" s="43">
        <v>173</v>
      </c>
      <c r="K74" s="44">
        <v>294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60</v>
      </c>
      <c r="G75" s="43">
        <v>5</v>
      </c>
      <c r="H75" s="43">
        <v>1.6</v>
      </c>
      <c r="I75" s="43">
        <v>35.6</v>
      </c>
      <c r="J75" s="43">
        <v>177.2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79</v>
      </c>
      <c r="F76" s="43">
        <v>200</v>
      </c>
      <c r="G76" s="43">
        <v>0.1</v>
      </c>
      <c r="H76" s="43">
        <v>0</v>
      </c>
      <c r="I76" s="43">
        <v>27.2</v>
      </c>
      <c r="J76" s="43">
        <v>109.5</v>
      </c>
      <c r="K76" s="44">
        <v>349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42.6</v>
      </c>
      <c r="H80" s="19">
        <f t="shared" ref="H80" si="35">SUM(H71:H79)</f>
        <v>51.7</v>
      </c>
      <c r="I80" s="19">
        <f t="shared" ref="I80" si="36">SUM(I71:I79)</f>
        <v>230</v>
      </c>
      <c r="J80" s="19">
        <f t="shared" ref="J80:L80" si="37">SUM(J71:J79)</f>
        <v>1067.45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1410</v>
      </c>
      <c r="G81" s="32">
        <f t="shared" ref="G81" si="38">G70+G80</f>
        <v>57.56</v>
      </c>
      <c r="H81" s="32">
        <f t="shared" ref="H81" si="39">H70+H80</f>
        <v>72.2</v>
      </c>
      <c r="I81" s="32">
        <f t="shared" ref="I81" si="40">I70+I80</f>
        <v>300.53999999999996</v>
      </c>
      <c r="J81" s="32">
        <f t="shared" ref="J81:L81" si="41">J70+J80</f>
        <v>1594.45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4.2</v>
      </c>
      <c r="H82" s="40">
        <v>9.1999999999999993</v>
      </c>
      <c r="I82" s="40">
        <v>35</v>
      </c>
      <c r="J82" s="40">
        <v>240</v>
      </c>
      <c r="K82" s="41">
        <v>312</v>
      </c>
      <c r="L82" s="40"/>
    </row>
    <row r="83" spans="1:12" ht="15" x14ac:dyDescent="0.25">
      <c r="A83" s="23"/>
      <c r="B83" s="15"/>
      <c r="C83" s="11"/>
      <c r="D83" s="6"/>
      <c r="E83" s="42" t="s">
        <v>80</v>
      </c>
      <c r="F83" s="43">
        <v>120</v>
      </c>
      <c r="G83" s="43">
        <v>16.8</v>
      </c>
      <c r="H83" s="43">
        <v>9</v>
      </c>
      <c r="I83" s="43">
        <v>0</v>
      </c>
      <c r="J83" s="43">
        <v>74</v>
      </c>
      <c r="K83" s="44">
        <v>227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3.58</v>
      </c>
      <c r="H84" s="43">
        <v>2.68</v>
      </c>
      <c r="I84" s="43">
        <v>28.34</v>
      </c>
      <c r="J84" s="43">
        <v>151.80000000000001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2.5</v>
      </c>
      <c r="H85" s="43">
        <v>0.8</v>
      </c>
      <c r="I85" s="43">
        <v>17.8</v>
      </c>
      <c r="J85" s="43">
        <v>88.6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27.08</v>
      </c>
      <c r="H89" s="19">
        <f t="shared" ref="H89" si="43">SUM(H82:H88)</f>
        <v>21.68</v>
      </c>
      <c r="I89" s="19">
        <f t="shared" ref="I89" si="44">SUM(I82:I88)</f>
        <v>81.14</v>
      </c>
      <c r="J89" s="19">
        <f t="shared" ref="J89:L89" si="45">SUM(J82:J88)</f>
        <v>554.4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100</v>
      </c>
      <c r="G90" s="43">
        <v>0.8</v>
      </c>
      <c r="H90" s="43">
        <v>6</v>
      </c>
      <c r="I90" s="43">
        <v>3.4</v>
      </c>
      <c r="J90" s="43">
        <v>71</v>
      </c>
      <c r="K90" s="44">
        <v>20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1.7</v>
      </c>
      <c r="H91" s="43">
        <v>4.9000000000000004</v>
      </c>
      <c r="I91" s="43">
        <v>8.3000000000000007</v>
      </c>
      <c r="J91" s="43">
        <v>84.75</v>
      </c>
      <c r="K91" s="44">
        <v>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200</v>
      </c>
      <c r="G92" s="43">
        <v>7.2</v>
      </c>
      <c r="H92" s="43">
        <v>8.4</v>
      </c>
      <c r="I92" s="43">
        <v>48.8</v>
      </c>
      <c r="J92" s="43">
        <v>300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120</v>
      </c>
      <c r="G93" s="43">
        <v>13.3</v>
      </c>
      <c r="H93" s="43">
        <v>17.100000000000001</v>
      </c>
      <c r="I93" s="43">
        <v>3.4</v>
      </c>
      <c r="J93" s="43">
        <v>221</v>
      </c>
      <c r="K93" s="44">
        <v>290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60</v>
      </c>
      <c r="G94" s="43">
        <v>5</v>
      </c>
      <c r="H94" s="43">
        <v>1.6</v>
      </c>
      <c r="I94" s="43">
        <v>35.6</v>
      </c>
      <c r="J94" s="43">
        <v>177.2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200</v>
      </c>
      <c r="G95" s="43">
        <v>0</v>
      </c>
      <c r="H95" s="43">
        <v>0</v>
      </c>
      <c r="I95" s="43">
        <v>6</v>
      </c>
      <c r="J95" s="43">
        <v>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28</v>
      </c>
      <c r="H99" s="19">
        <f t="shared" ref="H99" si="47">SUM(H90:H98)</f>
        <v>38.000000000000007</v>
      </c>
      <c r="I99" s="19">
        <f t="shared" ref="I99" si="48">SUM(I90:I98)</f>
        <v>105.5</v>
      </c>
      <c r="J99" s="19">
        <f t="shared" ref="J99:L99" si="49">SUM(J90:J98)</f>
        <v>857.95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1480</v>
      </c>
      <c r="G100" s="32">
        <f t="shared" ref="G100" si="50">G89+G99</f>
        <v>55.08</v>
      </c>
      <c r="H100" s="32">
        <f t="shared" ref="H100" si="51">H89+H99</f>
        <v>59.680000000000007</v>
      </c>
      <c r="I100" s="32">
        <f t="shared" ref="I100" si="52">I89+I99</f>
        <v>186.64</v>
      </c>
      <c r="J100" s="32">
        <f t="shared" ref="J100:L100" si="53">J89+J99</f>
        <v>1412.35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7</v>
      </c>
      <c r="H101" s="40">
        <v>12.1</v>
      </c>
      <c r="I101" s="40">
        <v>5.9</v>
      </c>
      <c r="J101" s="40">
        <v>161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200</v>
      </c>
      <c r="G102" s="43">
        <v>3.76</v>
      </c>
      <c r="H102" s="43">
        <v>3.2</v>
      </c>
      <c r="I102" s="43">
        <v>26.74</v>
      </c>
      <c r="J102" s="43">
        <v>382</v>
      </c>
      <c r="K102" s="44">
        <v>382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30</v>
      </c>
      <c r="G103" s="43">
        <v>2.5</v>
      </c>
      <c r="H103" s="43">
        <v>0.6</v>
      </c>
      <c r="I103" s="43">
        <v>10.5</v>
      </c>
      <c r="J103" s="43">
        <v>54.2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100</v>
      </c>
      <c r="G104" s="43"/>
      <c r="H104" s="43"/>
      <c r="I104" s="43"/>
      <c r="J104" s="43">
        <v>52</v>
      </c>
      <c r="K104" s="44">
        <v>336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13.26</v>
      </c>
      <c r="H108" s="19">
        <f t="shared" si="54"/>
        <v>15.9</v>
      </c>
      <c r="I108" s="19">
        <f t="shared" si="54"/>
        <v>43.14</v>
      </c>
      <c r="J108" s="19">
        <f t="shared" si="54"/>
        <v>649.20000000000005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100</v>
      </c>
      <c r="G109" s="43">
        <v>2</v>
      </c>
      <c r="H109" s="43">
        <v>6</v>
      </c>
      <c r="I109" s="43">
        <v>15.2</v>
      </c>
      <c r="J109" s="43">
        <v>123</v>
      </c>
      <c r="K109" s="44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250</v>
      </c>
      <c r="G110" s="43">
        <v>9.6999999999999993</v>
      </c>
      <c r="H110" s="43">
        <v>3.4</v>
      </c>
      <c r="I110" s="43">
        <v>24.1</v>
      </c>
      <c r="J110" s="43">
        <v>166</v>
      </c>
      <c r="K110" s="44" t="s">
        <v>53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200</v>
      </c>
      <c r="G111" s="43">
        <v>6.7</v>
      </c>
      <c r="H111" s="43">
        <v>10.6</v>
      </c>
      <c r="I111" s="43">
        <v>49.8</v>
      </c>
      <c r="J111" s="43">
        <v>321</v>
      </c>
      <c r="K111" s="44">
        <v>171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120</v>
      </c>
      <c r="G112" s="43">
        <v>8.1</v>
      </c>
      <c r="H112" s="43">
        <v>12.1</v>
      </c>
      <c r="I112" s="43">
        <v>7.8</v>
      </c>
      <c r="J112" s="43">
        <v>173</v>
      </c>
      <c r="K112" s="44">
        <v>294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1.25</v>
      </c>
      <c r="H113" s="43">
        <v>0</v>
      </c>
      <c r="I113" s="43">
        <v>37.75</v>
      </c>
      <c r="J113" s="43">
        <v>156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61</v>
      </c>
      <c r="F114" s="43">
        <v>60</v>
      </c>
      <c r="G114" s="43">
        <v>2.5</v>
      </c>
      <c r="H114" s="43">
        <v>0.6</v>
      </c>
      <c r="I114" s="43">
        <v>10.5</v>
      </c>
      <c r="J114" s="43">
        <v>54.2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30.25</v>
      </c>
      <c r="H118" s="19">
        <f t="shared" si="56"/>
        <v>32.700000000000003</v>
      </c>
      <c r="I118" s="19">
        <f t="shared" si="56"/>
        <v>145.14999999999998</v>
      </c>
      <c r="J118" s="19">
        <f t="shared" si="56"/>
        <v>993.2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1510</v>
      </c>
      <c r="G119" s="32">
        <f t="shared" ref="G119" si="58">G108+G118</f>
        <v>43.51</v>
      </c>
      <c r="H119" s="32">
        <f t="shared" ref="H119" si="59">H108+H118</f>
        <v>48.6</v>
      </c>
      <c r="I119" s="32">
        <f t="shared" ref="I119" si="60">I108+I118</f>
        <v>188.28999999999996</v>
      </c>
      <c r="J119" s="32">
        <f t="shared" ref="J119:L119" si="61">J108+J118</f>
        <v>1642.4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250</v>
      </c>
      <c r="G120" s="40">
        <v>8.6</v>
      </c>
      <c r="H120" s="40">
        <v>11.4</v>
      </c>
      <c r="I120" s="40">
        <v>57.1</v>
      </c>
      <c r="J120" s="40">
        <v>365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 t="s">
        <v>86</v>
      </c>
      <c r="G121" s="43">
        <v>6.2</v>
      </c>
      <c r="H121" s="43">
        <v>9.3000000000000007</v>
      </c>
      <c r="I121" s="43">
        <v>14.2</v>
      </c>
      <c r="J121" s="43">
        <v>165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2.5</v>
      </c>
      <c r="H123" s="43">
        <v>0.8</v>
      </c>
      <c r="I123" s="43">
        <v>17.8</v>
      </c>
      <c r="J123" s="43">
        <v>88.6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120</v>
      </c>
      <c r="G124" s="43">
        <v>0.4</v>
      </c>
      <c r="H124" s="43">
        <v>0</v>
      </c>
      <c r="I124" s="43">
        <v>12.6</v>
      </c>
      <c r="J124" s="43">
        <v>52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17.799999999999997</v>
      </c>
      <c r="H127" s="19">
        <f t="shared" si="62"/>
        <v>21.500000000000004</v>
      </c>
      <c r="I127" s="19">
        <f t="shared" si="62"/>
        <v>116.69999999999999</v>
      </c>
      <c r="J127" s="19">
        <f t="shared" si="62"/>
        <v>730.6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100</v>
      </c>
      <c r="G128" s="43">
        <v>1.4</v>
      </c>
      <c r="H128" s="43">
        <v>2.6</v>
      </c>
      <c r="I128" s="43">
        <v>8.6</v>
      </c>
      <c r="J128" s="43">
        <v>63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5.07</v>
      </c>
      <c r="H129" s="43">
        <v>5.35</v>
      </c>
      <c r="I129" s="43">
        <v>23.85</v>
      </c>
      <c r="J129" s="43">
        <v>163.75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200</v>
      </c>
      <c r="G130" s="43">
        <v>4.0999999999999996</v>
      </c>
      <c r="H130" s="43">
        <v>5.34</v>
      </c>
      <c r="I130" s="43">
        <v>26.8</v>
      </c>
      <c r="J130" s="43">
        <v>171.8</v>
      </c>
      <c r="K130" s="44">
        <v>321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120</v>
      </c>
      <c r="G131" s="43">
        <v>13.4</v>
      </c>
      <c r="H131" s="43">
        <v>18.2</v>
      </c>
      <c r="I131" s="43">
        <v>6.6</v>
      </c>
      <c r="J131" s="43">
        <v>244</v>
      </c>
      <c r="K131" s="44">
        <v>301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0.36</v>
      </c>
      <c r="H132" s="43">
        <v>0</v>
      </c>
      <c r="I132" s="43">
        <v>26.56</v>
      </c>
      <c r="J132" s="43">
        <v>107.6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f t="shared" ref="G133:J133" si="64">G114</f>
        <v>2.5</v>
      </c>
      <c r="H133" s="43">
        <f t="shared" si="64"/>
        <v>0.6</v>
      </c>
      <c r="I133" s="43">
        <f t="shared" si="64"/>
        <v>10.5</v>
      </c>
      <c r="J133" s="43">
        <f t="shared" si="64"/>
        <v>54.2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5">SUM(G128:G136)</f>
        <v>26.83</v>
      </c>
      <c r="H137" s="19">
        <f t="shared" si="65"/>
        <v>32.089999999999996</v>
      </c>
      <c r="I137" s="19">
        <f t="shared" si="65"/>
        <v>102.91</v>
      </c>
      <c r="J137" s="19">
        <f t="shared" si="65"/>
        <v>804.35</v>
      </c>
      <c r="K137" s="25"/>
      <c r="L137" s="19">
        <f t="shared" ref="L137" si="6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1530</v>
      </c>
      <c r="G138" s="32">
        <f t="shared" ref="G138" si="67">G127+G137</f>
        <v>44.629999999999995</v>
      </c>
      <c r="H138" s="32">
        <f t="shared" ref="H138" si="68">H127+H137</f>
        <v>53.59</v>
      </c>
      <c r="I138" s="32">
        <f t="shared" ref="I138" si="69">I127+I137</f>
        <v>219.60999999999999</v>
      </c>
      <c r="J138" s="32">
        <f t="shared" ref="J138:L138" si="70">J127+J137</f>
        <v>1534.95</v>
      </c>
      <c r="K138" s="32"/>
      <c r="L138" s="32">
        <f t="shared" si="70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250</v>
      </c>
      <c r="G139" s="40">
        <v>15.9</v>
      </c>
      <c r="H139" s="40">
        <v>32.1</v>
      </c>
      <c r="I139" s="40">
        <v>16.8</v>
      </c>
      <c r="J139" s="40">
        <v>420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42" t="s">
        <v>44</v>
      </c>
      <c r="F140" s="51">
        <v>11232</v>
      </c>
      <c r="G140" s="43">
        <v>2.6</v>
      </c>
      <c r="H140" s="43">
        <v>8.8000000000000007</v>
      </c>
      <c r="I140" s="43">
        <v>14.3</v>
      </c>
      <c r="J140" s="43">
        <v>147</v>
      </c>
      <c r="K140" s="44">
        <v>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3.58</v>
      </c>
      <c r="H141" s="43">
        <v>2.68</v>
      </c>
      <c r="I141" s="43">
        <v>28.34</v>
      </c>
      <c r="J141" s="43">
        <v>151.80000000000001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2.5</v>
      </c>
      <c r="H142" s="43">
        <v>0.8</v>
      </c>
      <c r="I142" s="43">
        <v>17.8</v>
      </c>
      <c r="J142" s="43">
        <v>88.6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11712</v>
      </c>
      <c r="G146" s="19">
        <f t="shared" ref="G146:J146" si="71">SUM(G139:G145)</f>
        <v>24.58</v>
      </c>
      <c r="H146" s="19">
        <f t="shared" si="71"/>
        <v>44.38</v>
      </c>
      <c r="I146" s="19">
        <f t="shared" si="71"/>
        <v>77.239999999999995</v>
      </c>
      <c r="J146" s="19">
        <f t="shared" si="71"/>
        <v>807.4</v>
      </c>
      <c r="K146" s="25"/>
      <c r="L146" s="19">
        <f t="shared" ref="L146" si="72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100</v>
      </c>
      <c r="G147" s="43">
        <v>2</v>
      </c>
      <c r="H147" s="43">
        <v>6</v>
      </c>
      <c r="I147" s="43">
        <v>15.2</v>
      </c>
      <c r="J147" s="43">
        <v>123</v>
      </c>
      <c r="K147" s="44">
        <v>42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1.6</v>
      </c>
      <c r="H148" s="43">
        <v>4.8</v>
      </c>
      <c r="I148" s="43">
        <v>12.05</v>
      </c>
      <c r="J148" s="43">
        <v>98.25</v>
      </c>
      <c r="K148" s="44">
        <v>81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200</v>
      </c>
      <c r="G149" s="43">
        <v>7.2</v>
      </c>
      <c r="H149" s="43">
        <v>8.4</v>
      </c>
      <c r="I149" s="43">
        <v>48.8</v>
      </c>
      <c r="J149" s="43">
        <v>300</v>
      </c>
      <c r="K149" s="44">
        <v>203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120</v>
      </c>
      <c r="G150" s="43">
        <v>23.2</v>
      </c>
      <c r="H150" s="43">
        <v>24.4</v>
      </c>
      <c r="I150" s="43">
        <v>1.2</v>
      </c>
      <c r="J150" s="43">
        <v>368</v>
      </c>
      <c r="K150" s="44">
        <v>293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60</v>
      </c>
      <c r="G151" s="43">
        <v>5</v>
      </c>
      <c r="H151" s="43">
        <v>1.6</v>
      </c>
      <c r="I151" s="43">
        <v>35.6</v>
      </c>
      <c r="J151" s="43">
        <v>177.2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79</v>
      </c>
      <c r="F152" s="43">
        <v>200</v>
      </c>
      <c r="G152" s="43">
        <v>0.1</v>
      </c>
      <c r="H152" s="43">
        <v>0</v>
      </c>
      <c r="I152" s="43">
        <v>27.2</v>
      </c>
      <c r="J152" s="43">
        <v>109.5</v>
      </c>
      <c r="K152" s="44">
        <v>349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3">SUM(G147:G155)</f>
        <v>39.1</v>
      </c>
      <c r="H156" s="19">
        <f t="shared" si="73"/>
        <v>45.2</v>
      </c>
      <c r="I156" s="19">
        <f t="shared" si="73"/>
        <v>140.04999999999998</v>
      </c>
      <c r="J156" s="19">
        <f t="shared" si="73"/>
        <v>1175.95</v>
      </c>
      <c r="K156" s="25"/>
      <c r="L156" s="19">
        <f t="shared" ref="L156" si="74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12642</v>
      </c>
      <c r="G157" s="32">
        <f t="shared" ref="G157" si="75">G146+G156</f>
        <v>63.68</v>
      </c>
      <c r="H157" s="32">
        <f t="shared" ref="H157" si="76">H146+H156</f>
        <v>89.580000000000013</v>
      </c>
      <c r="I157" s="32">
        <f t="shared" ref="I157" si="77">I146+I156</f>
        <v>217.28999999999996</v>
      </c>
      <c r="J157" s="32">
        <f t="shared" ref="J157:L157" si="78">J146+J156</f>
        <v>1983.35</v>
      </c>
      <c r="K157" s="32"/>
      <c r="L157" s="32">
        <f t="shared" si="78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200</v>
      </c>
      <c r="G158" s="40">
        <v>7.57</v>
      </c>
      <c r="H158" s="40">
        <v>4.63</v>
      </c>
      <c r="I158" s="40">
        <v>36.31</v>
      </c>
      <c r="J158" s="40">
        <v>217</v>
      </c>
      <c r="K158" s="41">
        <v>120</v>
      </c>
      <c r="L158" s="40"/>
    </row>
    <row r="159" spans="1:12" ht="15" x14ac:dyDescent="0.25">
      <c r="A159" s="23"/>
      <c r="B159" s="15"/>
      <c r="C159" s="11"/>
      <c r="D159" s="6"/>
      <c r="E159" s="42" t="s">
        <v>73</v>
      </c>
      <c r="F159" s="43" t="s">
        <v>74</v>
      </c>
      <c r="G159" s="43">
        <v>2.6</v>
      </c>
      <c r="H159" s="43">
        <v>4.5999999999999996</v>
      </c>
      <c r="I159" s="43">
        <v>27.4</v>
      </c>
      <c r="J159" s="43">
        <v>161</v>
      </c>
      <c r="K159" s="44">
        <v>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2.5</v>
      </c>
      <c r="H161" s="43">
        <v>0.8</v>
      </c>
      <c r="I161" s="43">
        <v>17.8</v>
      </c>
      <c r="J161" s="43">
        <v>88.6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120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9">SUM(G158:G164)</f>
        <v>13.27</v>
      </c>
      <c r="H165" s="19">
        <f t="shared" si="79"/>
        <v>10.030000000000001</v>
      </c>
      <c r="I165" s="19">
        <f t="shared" si="79"/>
        <v>110.11</v>
      </c>
      <c r="J165" s="19">
        <f t="shared" si="79"/>
        <v>583.6</v>
      </c>
      <c r="K165" s="25"/>
      <c r="L165" s="19">
        <f t="shared" ref="L165" si="8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100</v>
      </c>
      <c r="G166" s="43">
        <v>1.4</v>
      </c>
      <c r="H166" s="43">
        <v>4.8</v>
      </c>
      <c r="I166" s="43">
        <v>8.5</v>
      </c>
      <c r="J166" s="43">
        <v>83</v>
      </c>
      <c r="K166" s="44">
        <v>131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1.6</v>
      </c>
      <c r="H167" s="43">
        <v>5.05</v>
      </c>
      <c r="I167" s="43">
        <v>16.5</v>
      </c>
      <c r="J167" s="43">
        <v>118</v>
      </c>
      <c r="K167" s="44">
        <v>92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200</v>
      </c>
      <c r="G168" s="43">
        <v>4.2</v>
      </c>
      <c r="H168" s="43">
        <v>9.1999999999999993</v>
      </c>
      <c r="I168" s="43">
        <v>35</v>
      </c>
      <c r="J168" s="43">
        <v>240</v>
      </c>
      <c r="K168" s="44">
        <v>312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120</v>
      </c>
      <c r="G169" s="43">
        <v>16.8</v>
      </c>
      <c r="H169" s="43">
        <v>9</v>
      </c>
      <c r="I169" s="43">
        <v>0</v>
      </c>
      <c r="J169" s="43">
        <v>74</v>
      </c>
      <c r="K169" s="44">
        <v>227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</v>
      </c>
      <c r="H170" s="43">
        <v>0</v>
      </c>
      <c r="I170" s="43">
        <v>6</v>
      </c>
      <c r="J170" s="43">
        <v>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5</v>
      </c>
      <c r="H171" s="43">
        <v>1.6</v>
      </c>
      <c r="I171" s="43">
        <v>35.6</v>
      </c>
      <c r="J171" s="43">
        <v>177.2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1">SUM(G166:G174)</f>
        <v>29</v>
      </c>
      <c r="H175" s="19">
        <f t="shared" si="81"/>
        <v>29.65</v>
      </c>
      <c r="I175" s="19">
        <f t="shared" si="81"/>
        <v>101.6</v>
      </c>
      <c r="J175" s="19">
        <f t="shared" si="81"/>
        <v>696.2</v>
      </c>
      <c r="K175" s="25"/>
      <c r="L175" s="19">
        <f t="shared" ref="L175" si="82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1480</v>
      </c>
      <c r="G176" s="32">
        <f t="shared" ref="G176" si="83">G165+G175</f>
        <v>42.269999999999996</v>
      </c>
      <c r="H176" s="32">
        <f t="shared" ref="H176" si="84">H165+H175</f>
        <v>39.68</v>
      </c>
      <c r="I176" s="32">
        <f t="shared" ref="I176" si="85">I165+I175</f>
        <v>211.70999999999998</v>
      </c>
      <c r="J176" s="32">
        <f t="shared" ref="J176:L176" si="86">J165+J175</f>
        <v>1279.8000000000002</v>
      </c>
      <c r="K176" s="32"/>
      <c r="L176" s="32">
        <f t="shared" si="86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5.9</v>
      </c>
      <c r="H177" s="40">
        <v>6.32</v>
      </c>
      <c r="I177" s="40">
        <v>47.4</v>
      </c>
      <c r="J177" s="40">
        <v>270</v>
      </c>
      <c r="K177" s="41">
        <v>203</v>
      </c>
      <c r="L177" s="40"/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120</v>
      </c>
      <c r="G178" s="43">
        <v>13.4</v>
      </c>
      <c r="H178" s="43">
        <v>18.2</v>
      </c>
      <c r="I178" s="43">
        <v>6.6</v>
      </c>
      <c r="J178" s="43">
        <v>244</v>
      </c>
      <c r="K178" s="44">
        <v>301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 t="s">
        <v>45</v>
      </c>
      <c r="G179" s="43">
        <v>2.6</v>
      </c>
      <c r="H179" s="43">
        <v>8.8000000000000007</v>
      </c>
      <c r="I179" s="43">
        <v>14.3</v>
      </c>
      <c r="J179" s="43">
        <v>147</v>
      </c>
      <c r="K179" s="44">
        <v>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2.5</v>
      </c>
      <c r="H180" s="43">
        <v>0.8</v>
      </c>
      <c r="I180" s="43">
        <v>17.8</v>
      </c>
      <c r="J180" s="43">
        <v>88.6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200</v>
      </c>
      <c r="G181" s="43">
        <v>3.76</v>
      </c>
      <c r="H181" s="43">
        <v>3.2</v>
      </c>
      <c r="I181" s="43">
        <v>26.74</v>
      </c>
      <c r="J181" s="43">
        <v>150.80000000000001</v>
      </c>
      <c r="K181" s="44">
        <v>382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7">SUM(G177:G183)</f>
        <v>28.160000000000004</v>
      </c>
      <c r="H184" s="19">
        <f t="shared" si="87"/>
        <v>37.32</v>
      </c>
      <c r="I184" s="19">
        <f t="shared" si="87"/>
        <v>112.83999999999999</v>
      </c>
      <c r="J184" s="19">
        <f t="shared" si="87"/>
        <v>900.40000000000009</v>
      </c>
      <c r="K184" s="25"/>
      <c r="L184" s="19">
        <f t="shared" ref="L184" si="8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100</v>
      </c>
      <c r="G185" s="43">
        <v>0.8</v>
      </c>
      <c r="H185" s="43">
        <v>6</v>
      </c>
      <c r="I185" s="43">
        <v>3.4</v>
      </c>
      <c r="J185" s="43">
        <v>71</v>
      </c>
      <c r="K185" s="44">
        <v>20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1.7</v>
      </c>
      <c r="H186" s="43">
        <v>4.9000000000000004</v>
      </c>
      <c r="I186" s="43">
        <v>8.3000000000000007</v>
      </c>
      <c r="J186" s="43">
        <v>84.75</v>
      </c>
      <c r="K186" s="44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250</v>
      </c>
      <c r="G187" s="43">
        <v>17.100000000000001</v>
      </c>
      <c r="H187" s="43">
        <v>7.8</v>
      </c>
      <c r="I187" s="43">
        <v>21</v>
      </c>
      <c r="J187" s="43">
        <v>223</v>
      </c>
      <c r="K187" s="44">
        <v>289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0.1</v>
      </c>
      <c r="H188" s="43">
        <v>0</v>
      </c>
      <c r="I188" s="43">
        <v>15</v>
      </c>
      <c r="J188" s="43">
        <v>60</v>
      </c>
      <c r="K188" s="44">
        <v>376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60</v>
      </c>
      <c r="G189" s="43">
        <v>5</v>
      </c>
      <c r="H189" s="43">
        <v>1.6</v>
      </c>
      <c r="I189" s="43">
        <v>35.6</v>
      </c>
      <c r="J189" s="43">
        <v>177.2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9">SUM(G185:G193)</f>
        <v>24.700000000000003</v>
      </c>
      <c r="H194" s="19">
        <f t="shared" si="89"/>
        <v>20.3</v>
      </c>
      <c r="I194" s="19">
        <f t="shared" si="89"/>
        <v>83.300000000000011</v>
      </c>
      <c r="J194" s="19">
        <f t="shared" si="89"/>
        <v>615.95000000000005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1410</v>
      </c>
      <c r="G195" s="32">
        <f t="shared" ref="G195" si="91">G184+G194</f>
        <v>52.860000000000007</v>
      </c>
      <c r="H195" s="32">
        <f t="shared" ref="H195" si="92">H184+H194</f>
        <v>57.620000000000005</v>
      </c>
      <c r="I195" s="32">
        <f t="shared" ref="I195" si="93">I184+I194</f>
        <v>196.14</v>
      </c>
      <c r="J195" s="32">
        <f t="shared" ref="J195:L195" si="94">J184+J194</f>
        <v>1516.3500000000001</v>
      </c>
      <c r="K195" s="32"/>
      <c r="L195" s="32">
        <f t="shared" si="94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2547.1999999999998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51.217999999999996</v>
      </c>
      <c r="H196" s="34">
        <f t="shared" si="95"/>
        <v>59.354000000000006</v>
      </c>
      <c r="I196" s="34">
        <f t="shared" si="95"/>
        <v>212.535</v>
      </c>
      <c r="J196" s="34">
        <f t="shared" si="95"/>
        <v>1562.2850000000001</v>
      </c>
      <c r="K196" s="34"/>
      <c r="L196" s="34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2</cp:lastModifiedBy>
  <dcterms:created xsi:type="dcterms:W3CDTF">2022-05-16T14:23:56Z</dcterms:created>
  <dcterms:modified xsi:type="dcterms:W3CDTF">2024-12-28T08:46:06Z</dcterms:modified>
</cp:coreProperties>
</file>